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/>
  <mc:AlternateContent xmlns:mc="http://schemas.openxmlformats.org/markup-compatibility/2006">
    <mc:Choice Requires="x15">
      <x15ac:absPath xmlns:x15ac="http://schemas.microsoft.com/office/spreadsheetml/2010/11/ac" url="https://d.docs.live.net/60451a7290f145f3/Desktop/Experimental Data/Time Course SRB/"/>
    </mc:Choice>
  </mc:AlternateContent>
  <xr:revisionPtr revIDLastSave="32" documentId="11_925EBF53257329DBC924A85C4DB665271BEE345D" xr6:coauthVersionLast="46" xr6:coauthVersionMax="46" xr10:uidLastSave="{B27BE05D-C893-4CA7-A54A-80BDBD4F7E66}"/>
  <bookViews>
    <workbookView xWindow="-110" yWindow="-110" windowWidth="19420" windowHeight="10420" activeTab="1" xr2:uid="{00000000-000D-0000-FFFF-FFFF00000000}"/>
  </bookViews>
  <sheets>
    <sheet name="Sheet1" sheetId="1" r:id="rId1"/>
    <sheet name="Cell Number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4" i="2" l="1"/>
  <c r="G14" i="2"/>
  <c r="F14" i="2"/>
  <c r="H13" i="2"/>
  <c r="G13" i="2"/>
  <c r="F13" i="2"/>
  <c r="J13" i="2" s="1"/>
  <c r="H12" i="2"/>
  <c r="J12" i="2" s="1"/>
  <c r="G12" i="2"/>
  <c r="F12" i="2"/>
  <c r="H11" i="2"/>
  <c r="G11" i="2"/>
  <c r="F11" i="2"/>
  <c r="J11" i="2" s="1"/>
  <c r="H10" i="2"/>
  <c r="G10" i="2"/>
  <c r="J10" i="2" s="1"/>
  <c r="F10" i="2"/>
  <c r="H9" i="2"/>
  <c r="G9" i="2"/>
  <c r="F9" i="2"/>
  <c r="J9" i="2" s="1"/>
  <c r="H8" i="2"/>
  <c r="G8" i="2"/>
  <c r="F8" i="2"/>
  <c r="J8" i="2" s="1"/>
  <c r="H7" i="2"/>
  <c r="G7" i="2"/>
  <c r="F7" i="2"/>
  <c r="J7" i="2" s="1"/>
  <c r="H6" i="2"/>
  <c r="G6" i="2"/>
  <c r="F6" i="2"/>
  <c r="J6" i="2" s="1"/>
  <c r="H5" i="2"/>
  <c r="G5" i="2"/>
  <c r="F5" i="2"/>
  <c r="J5" i="2" s="1"/>
  <c r="H4" i="2"/>
  <c r="G4" i="2"/>
  <c r="F4" i="2"/>
  <c r="J4" i="2" s="1"/>
  <c r="H3" i="2"/>
  <c r="G3" i="2"/>
  <c r="F3" i="2"/>
  <c r="J3" i="2" s="1"/>
  <c r="J14" i="2" l="1"/>
  <c r="J12" i="1"/>
  <c r="J13" i="1"/>
  <c r="J14" i="1"/>
  <c r="J15" i="1"/>
  <c r="J16" i="1"/>
  <c r="J17" i="1"/>
  <c r="J18" i="1"/>
  <c r="J19" i="1"/>
  <c r="J20" i="1"/>
  <c r="J21" i="1"/>
  <c r="J22" i="1"/>
  <c r="J11" i="1"/>
  <c r="H13" i="1"/>
  <c r="H14" i="1"/>
  <c r="H15" i="1"/>
  <c r="H16" i="1"/>
  <c r="H17" i="1"/>
  <c r="H18" i="1"/>
  <c r="H19" i="1"/>
  <c r="H20" i="1"/>
  <c r="H21" i="1"/>
  <c r="H22" i="1"/>
  <c r="H12" i="1"/>
  <c r="G13" i="1"/>
  <c r="G14" i="1"/>
  <c r="G15" i="1"/>
  <c r="G16" i="1"/>
  <c r="G17" i="1"/>
  <c r="G18" i="1"/>
  <c r="G19" i="1"/>
  <c r="G20" i="1"/>
  <c r="G21" i="1"/>
  <c r="G22" i="1"/>
  <c r="G12" i="1"/>
  <c r="F13" i="1"/>
  <c r="F14" i="1"/>
  <c r="F15" i="1"/>
  <c r="F16" i="1"/>
  <c r="F17" i="1"/>
  <c r="F18" i="1"/>
  <c r="F19" i="1"/>
  <c r="F20" i="1"/>
  <c r="F21" i="1"/>
  <c r="F22" i="1"/>
  <c r="F12" i="1"/>
</calcChain>
</file>

<file path=xl/sharedStrings.xml><?xml version="1.0" encoding="utf-8"?>
<sst xmlns="http://schemas.openxmlformats.org/spreadsheetml/2006/main" count="3" uniqueCount="3">
  <si>
    <t>Absorbances</t>
  </si>
  <si>
    <t>Cell Number</t>
  </si>
  <si>
    <t>Average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</si>
</sst>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M22"/>
  <sheetViews>
    <sheetView topLeftCell="A7" workbookViewId="0">
      <selection activeCell="F11" sqref="F11:H22"/>
    </sheetView>
  </sheetViews>
  <sheetFormatPr defaultRowHeight="14.5" x14ac:dyDescent="0.35"/>
  <sheetData>
    <row r="2" spans="1:13" x14ac:dyDescent="0.35">
      <c r="B2">
        <v>4.3999999999999997E-2</v>
      </c>
      <c r="C2">
        <v>4.1000000000000002E-2</v>
      </c>
      <c r="D2">
        <v>4.2999999999999997E-2</v>
      </c>
      <c r="E2">
        <v>4.7E-2</v>
      </c>
      <c r="F2">
        <v>5.2999999999999999E-2</v>
      </c>
      <c r="G2">
        <v>5.1999999999999998E-2</v>
      </c>
      <c r="H2">
        <v>5.7000000000000002E-2</v>
      </c>
      <c r="I2">
        <v>6.6000000000000003E-2</v>
      </c>
      <c r="J2">
        <v>5.5E-2</v>
      </c>
      <c r="K2">
        <v>6.9000000000000006E-2</v>
      </c>
      <c r="L2">
        <v>7.5999999999999998E-2</v>
      </c>
      <c r="M2">
        <v>5.8000000000000003E-2</v>
      </c>
    </row>
    <row r="3" spans="1:13" x14ac:dyDescent="0.35">
      <c r="B3">
        <v>4.5999999999999999E-2</v>
      </c>
      <c r="C3">
        <v>0.14599999999999999</v>
      </c>
      <c r="D3">
        <v>0.13900000000000001</v>
      </c>
      <c r="E3">
        <v>0.13200000000000001</v>
      </c>
      <c r="F3">
        <v>0.126</v>
      </c>
      <c r="G3">
        <v>0.11799999999999999</v>
      </c>
      <c r="H3">
        <v>0.10100000000000001</v>
      </c>
      <c r="I3">
        <v>7.3999999999999996E-2</v>
      </c>
      <c r="J3">
        <v>7.1999999999999995E-2</v>
      </c>
      <c r="K3">
        <v>5.5E-2</v>
      </c>
      <c r="L3">
        <v>5.0999999999999997E-2</v>
      </c>
      <c r="M3">
        <v>5.2999999999999999E-2</v>
      </c>
    </row>
    <row r="4" spans="1:13" x14ac:dyDescent="0.35">
      <c r="B4">
        <v>4.3999999999999997E-2</v>
      </c>
      <c r="C4">
        <v>0.13</v>
      </c>
      <c r="D4">
        <v>0.13</v>
      </c>
      <c r="E4">
        <v>0.14000000000000001</v>
      </c>
      <c r="F4">
        <v>0.12</v>
      </c>
      <c r="G4">
        <v>0.1</v>
      </c>
      <c r="H4">
        <v>8.5000000000000006E-2</v>
      </c>
      <c r="I4">
        <v>7.2999999999999995E-2</v>
      </c>
      <c r="J4">
        <v>7.0000000000000007E-2</v>
      </c>
      <c r="K4">
        <v>6.3E-2</v>
      </c>
      <c r="L4">
        <v>4.7E-2</v>
      </c>
      <c r="M4">
        <v>4.3999999999999997E-2</v>
      </c>
    </row>
    <row r="5" spans="1:13" x14ac:dyDescent="0.35">
      <c r="B5">
        <v>4.7E-2</v>
      </c>
      <c r="C5">
        <v>0.108</v>
      </c>
      <c r="D5">
        <v>0.108</v>
      </c>
      <c r="E5">
        <v>0.115</v>
      </c>
      <c r="F5">
        <v>0.108</v>
      </c>
      <c r="G5">
        <v>0.104</v>
      </c>
      <c r="H5">
        <v>0.09</v>
      </c>
      <c r="I5">
        <v>6.9000000000000006E-2</v>
      </c>
      <c r="J5">
        <v>0.06</v>
      </c>
      <c r="K5">
        <v>5.6000000000000001E-2</v>
      </c>
      <c r="L5">
        <v>4.4999999999999998E-2</v>
      </c>
      <c r="M5">
        <v>4.5999999999999999E-2</v>
      </c>
    </row>
    <row r="6" spans="1:13" x14ac:dyDescent="0.35">
      <c r="B6">
        <v>4.1000000000000002E-2</v>
      </c>
      <c r="C6">
        <v>5.2999999999999999E-2</v>
      </c>
      <c r="D6">
        <v>5.1999999999999998E-2</v>
      </c>
      <c r="E6">
        <v>0.13100000000000001</v>
      </c>
      <c r="F6">
        <v>5.3999999999999999E-2</v>
      </c>
      <c r="G6">
        <v>5.2999999999999999E-2</v>
      </c>
      <c r="H6">
        <v>5.1999999999999998E-2</v>
      </c>
      <c r="I6">
        <v>4.9000000000000002E-2</v>
      </c>
      <c r="J6">
        <v>0.05</v>
      </c>
      <c r="K6">
        <v>4.7E-2</v>
      </c>
      <c r="L6">
        <v>4.8000000000000001E-2</v>
      </c>
      <c r="M6">
        <v>4.3999999999999997E-2</v>
      </c>
    </row>
    <row r="7" spans="1:13" x14ac:dyDescent="0.35">
      <c r="B7">
        <v>4.5999999999999999E-2</v>
      </c>
      <c r="C7">
        <v>4.4999999999999998E-2</v>
      </c>
      <c r="D7">
        <v>4.8000000000000001E-2</v>
      </c>
      <c r="E7">
        <v>0.123</v>
      </c>
      <c r="F7">
        <v>5.1999999999999998E-2</v>
      </c>
      <c r="G7">
        <v>3.9E-2</v>
      </c>
      <c r="H7">
        <v>3.9E-2</v>
      </c>
      <c r="I7">
        <v>3.9E-2</v>
      </c>
      <c r="J7">
        <v>4.1000000000000002E-2</v>
      </c>
      <c r="K7">
        <v>3.6999999999999998E-2</v>
      </c>
      <c r="L7">
        <v>4.5999999999999999E-2</v>
      </c>
      <c r="M7">
        <v>3.7999999999999999E-2</v>
      </c>
    </row>
    <row r="8" spans="1:13" x14ac:dyDescent="0.35">
      <c r="B8">
        <v>4.2999999999999997E-2</v>
      </c>
      <c r="C8">
        <v>4.4999999999999998E-2</v>
      </c>
      <c r="D8">
        <v>4.8000000000000001E-2</v>
      </c>
      <c r="E8">
        <v>0.13100000000000001</v>
      </c>
      <c r="F8">
        <v>4.9000000000000002E-2</v>
      </c>
      <c r="G8">
        <v>4.1000000000000002E-2</v>
      </c>
      <c r="H8">
        <v>4.2000000000000003E-2</v>
      </c>
      <c r="I8">
        <v>0.04</v>
      </c>
      <c r="J8">
        <v>3.9E-2</v>
      </c>
      <c r="K8">
        <v>3.7999999999999999E-2</v>
      </c>
      <c r="L8">
        <v>3.7999999999999999E-2</v>
      </c>
      <c r="M8">
        <v>0.04</v>
      </c>
    </row>
    <row r="9" spans="1:13" x14ac:dyDescent="0.35">
      <c r="B9">
        <v>4.3999999999999997E-2</v>
      </c>
      <c r="C9">
        <v>4.4999999999999998E-2</v>
      </c>
      <c r="D9">
        <v>4.5999999999999999E-2</v>
      </c>
      <c r="E9">
        <v>4.7E-2</v>
      </c>
      <c r="F9">
        <v>4.8000000000000001E-2</v>
      </c>
      <c r="G9">
        <v>4.1000000000000002E-2</v>
      </c>
      <c r="H9">
        <v>3.7999999999999999E-2</v>
      </c>
      <c r="I9">
        <v>3.9E-2</v>
      </c>
      <c r="J9">
        <v>3.7999999999999999E-2</v>
      </c>
      <c r="K9">
        <v>3.7999999999999999E-2</v>
      </c>
      <c r="L9">
        <v>3.7999999999999999E-2</v>
      </c>
      <c r="M9">
        <v>0.04</v>
      </c>
    </row>
    <row r="11" spans="1:13" x14ac:dyDescent="0.35">
      <c r="A11" s="1">
        <v>0</v>
      </c>
      <c r="B11">
        <v>0.14599999999999999</v>
      </c>
      <c r="C11">
        <v>0.13</v>
      </c>
      <c r="D11">
        <v>0.108</v>
      </c>
      <c r="F11">
        <v>100</v>
      </c>
      <c r="G11">
        <v>100</v>
      </c>
      <c r="H11">
        <v>100</v>
      </c>
      <c r="J11">
        <f>(SUM(F11:H11)/3)</f>
        <v>100</v>
      </c>
    </row>
    <row r="12" spans="1:13" x14ac:dyDescent="0.35">
      <c r="A12" s="1">
        <v>0.01</v>
      </c>
      <c r="B12">
        <v>0.13900000000000001</v>
      </c>
      <c r="C12">
        <v>0.13</v>
      </c>
      <c r="D12">
        <v>0.108</v>
      </c>
      <c r="F12">
        <f>(B12/0.146)*100</f>
        <v>95.205479452054803</v>
      </c>
      <c r="G12">
        <f>(C12/0.13)*100</f>
        <v>100</v>
      </c>
      <c r="H12">
        <f>(D12/0.108)*100</f>
        <v>100</v>
      </c>
      <c r="J12">
        <f t="shared" ref="J12:J22" si="0">(SUM(F12:H12)/3)</f>
        <v>98.401826484018272</v>
      </c>
    </row>
    <row r="13" spans="1:13" x14ac:dyDescent="0.35">
      <c r="A13" s="1">
        <v>0.05</v>
      </c>
      <c r="B13">
        <v>0.13200000000000001</v>
      </c>
      <c r="C13">
        <v>0.14000000000000001</v>
      </c>
      <c r="D13">
        <v>0.115</v>
      </c>
      <c r="F13">
        <f t="shared" ref="F13:F22" si="1">(B13/0.146)*100</f>
        <v>90.410958904109592</v>
      </c>
      <c r="G13">
        <f t="shared" ref="G13:G22" si="2">(C13/0.13)*100</f>
        <v>107.69230769230771</v>
      </c>
      <c r="H13">
        <f t="shared" ref="H13:H22" si="3">(D13/0.108)*100</f>
        <v>106.4814814814815</v>
      </c>
      <c r="J13">
        <f t="shared" si="0"/>
        <v>101.52824935929959</v>
      </c>
    </row>
    <row r="14" spans="1:13" x14ac:dyDescent="0.35">
      <c r="A14" s="1">
        <v>0.1</v>
      </c>
      <c r="B14">
        <v>0.126</v>
      </c>
      <c r="C14">
        <v>0.12</v>
      </c>
      <c r="D14">
        <v>0.108</v>
      </c>
      <c r="F14">
        <f t="shared" si="1"/>
        <v>86.301369863013704</v>
      </c>
      <c r="G14">
        <f t="shared" si="2"/>
        <v>92.307692307692307</v>
      </c>
      <c r="H14">
        <f t="shared" si="3"/>
        <v>100</v>
      </c>
      <c r="J14">
        <f t="shared" si="0"/>
        <v>92.869687390235342</v>
      </c>
    </row>
    <row r="15" spans="1:13" x14ac:dyDescent="0.35">
      <c r="A15" s="1">
        <v>0.2</v>
      </c>
      <c r="B15">
        <v>0.11799999999999999</v>
      </c>
      <c r="C15">
        <v>0.1</v>
      </c>
      <c r="D15">
        <v>0.104</v>
      </c>
      <c r="F15">
        <f t="shared" si="1"/>
        <v>80.821917808219183</v>
      </c>
      <c r="G15">
        <f t="shared" si="2"/>
        <v>76.923076923076934</v>
      </c>
      <c r="H15">
        <f t="shared" si="3"/>
        <v>96.296296296296291</v>
      </c>
      <c r="J15">
        <f t="shared" si="0"/>
        <v>84.680430342530812</v>
      </c>
    </row>
    <row r="16" spans="1:13" x14ac:dyDescent="0.35">
      <c r="A16" s="1">
        <v>0.3</v>
      </c>
      <c r="B16">
        <v>0.10100000000000001</v>
      </c>
      <c r="C16">
        <v>8.5000000000000006E-2</v>
      </c>
      <c r="D16">
        <v>0.09</v>
      </c>
      <c r="F16">
        <f t="shared" si="1"/>
        <v>69.178082191780831</v>
      </c>
      <c r="G16">
        <f t="shared" si="2"/>
        <v>65.384615384615387</v>
      </c>
      <c r="H16">
        <f t="shared" si="3"/>
        <v>83.333333333333329</v>
      </c>
      <c r="J16">
        <f t="shared" si="0"/>
        <v>72.632010303243177</v>
      </c>
    </row>
    <row r="17" spans="1:10" x14ac:dyDescent="0.35">
      <c r="A17" s="1">
        <v>0.5</v>
      </c>
      <c r="B17">
        <v>7.3999999999999996E-2</v>
      </c>
      <c r="C17">
        <v>7.2999999999999995E-2</v>
      </c>
      <c r="D17">
        <v>6.9000000000000006E-2</v>
      </c>
      <c r="F17">
        <f t="shared" si="1"/>
        <v>50.684931506849317</v>
      </c>
      <c r="G17">
        <f t="shared" si="2"/>
        <v>56.153846153846146</v>
      </c>
      <c r="H17">
        <f t="shared" si="3"/>
        <v>63.888888888888893</v>
      </c>
      <c r="J17">
        <f t="shared" si="0"/>
        <v>56.909222183194778</v>
      </c>
    </row>
    <row r="18" spans="1:10" x14ac:dyDescent="0.35">
      <c r="A18" s="1">
        <v>0.75</v>
      </c>
      <c r="B18">
        <v>7.1999999999999995E-2</v>
      </c>
      <c r="C18">
        <v>7.0000000000000007E-2</v>
      </c>
      <c r="D18">
        <v>0.06</v>
      </c>
      <c r="F18">
        <f t="shared" si="1"/>
        <v>49.315068493150683</v>
      </c>
      <c r="G18">
        <f t="shared" si="2"/>
        <v>53.846153846153854</v>
      </c>
      <c r="H18">
        <f t="shared" si="3"/>
        <v>55.555555555555557</v>
      </c>
      <c r="J18">
        <f t="shared" si="0"/>
        <v>52.905592631620038</v>
      </c>
    </row>
    <row r="19" spans="1:10" x14ac:dyDescent="0.35">
      <c r="A19" s="1">
        <v>1</v>
      </c>
      <c r="B19">
        <v>5.5E-2</v>
      </c>
      <c r="C19">
        <v>6.3E-2</v>
      </c>
      <c r="D19">
        <v>5.6000000000000001E-2</v>
      </c>
      <c r="F19">
        <f t="shared" si="1"/>
        <v>37.671232876712331</v>
      </c>
      <c r="G19">
        <f t="shared" si="2"/>
        <v>48.46153846153846</v>
      </c>
      <c r="H19">
        <f t="shared" si="3"/>
        <v>51.851851851851848</v>
      </c>
      <c r="J19">
        <f t="shared" si="0"/>
        <v>45.99487439670088</v>
      </c>
    </row>
    <row r="20" spans="1:10" x14ac:dyDescent="0.35">
      <c r="A20" s="1">
        <v>5</v>
      </c>
      <c r="B20">
        <v>5.0999999999999997E-2</v>
      </c>
      <c r="C20">
        <v>4.7E-2</v>
      </c>
      <c r="D20">
        <v>4.4999999999999998E-2</v>
      </c>
      <c r="F20">
        <f t="shared" si="1"/>
        <v>34.93150684931507</v>
      </c>
      <c r="G20">
        <f t="shared" si="2"/>
        <v>36.153846153846153</v>
      </c>
      <c r="H20">
        <f t="shared" si="3"/>
        <v>41.666666666666664</v>
      </c>
      <c r="J20">
        <f t="shared" si="0"/>
        <v>37.584006556609296</v>
      </c>
    </row>
    <row r="21" spans="1:10" x14ac:dyDescent="0.35">
      <c r="A21" s="1">
        <v>10</v>
      </c>
      <c r="B21">
        <v>5.2999999999999999E-2</v>
      </c>
      <c r="C21">
        <v>4.4999999999999998E-2</v>
      </c>
      <c r="D21">
        <v>4.4999999999999998E-2</v>
      </c>
      <c r="F21">
        <f t="shared" si="1"/>
        <v>36.301369863013697</v>
      </c>
      <c r="G21">
        <f t="shared" si="2"/>
        <v>34.615384615384613</v>
      </c>
      <c r="H21">
        <f t="shared" si="3"/>
        <v>41.666666666666664</v>
      </c>
      <c r="J21">
        <f t="shared" si="0"/>
        <v>37.527807048354987</v>
      </c>
    </row>
    <row r="22" spans="1:10" x14ac:dyDescent="0.35">
      <c r="A22" s="1">
        <v>50</v>
      </c>
      <c r="B22">
        <v>5.1999999999999998E-2</v>
      </c>
      <c r="C22">
        <v>4.8000000000000001E-2</v>
      </c>
      <c r="D22">
        <v>4.8000000000000001E-2</v>
      </c>
      <c r="F22">
        <f t="shared" si="1"/>
        <v>35.61643835616438</v>
      </c>
      <c r="G22">
        <f t="shared" si="2"/>
        <v>36.923076923076927</v>
      </c>
      <c r="H22">
        <f t="shared" si="3"/>
        <v>44.44444444444445</v>
      </c>
      <c r="J22">
        <f t="shared" si="0"/>
        <v>38.994653241228583</v>
      </c>
    </row>
  </sheetData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F67483-D804-448A-93ED-AA03819A57BA}">
  <dimension ref="B1:J14"/>
  <sheetViews>
    <sheetView tabSelected="1" workbookViewId="0">
      <selection activeCell="F3" sqref="F3:H14"/>
    </sheetView>
  </sheetViews>
  <sheetFormatPr defaultRowHeight="14.5" x14ac:dyDescent="0.35"/>
  <sheetData>
    <row r="1" spans="2:10" x14ac:dyDescent="0.35">
      <c r="B1" s="2" t="s">
        <v>0</v>
      </c>
      <c r="C1" s="3"/>
      <c r="D1" s="3"/>
      <c r="E1" s="4"/>
      <c r="F1" s="2" t="s">
        <v>1</v>
      </c>
      <c r="G1" s="3"/>
      <c r="H1" s="3"/>
      <c r="I1" s="4"/>
      <c r="J1" s="5" t="s">
        <v>2</v>
      </c>
    </row>
    <row r="3" spans="2:10" x14ac:dyDescent="0.35">
      <c r="B3">
        <v>0.14599999999999999</v>
      </c>
      <c r="C3">
        <v>0.13</v>
      </c>
      <c r="D3">
        <v>0.108</v>
      </c>
      <c r="F3">
        <f t="shared" ref="F3:H14" si="0">(B3/0.00001576)</f>
        <v>9263.9593908629431</v>
      </c>
      <c r="G3">
        <f t="shared" si="0"/>
        <v>8248.730964467004</v>
      </c>
      <c r="H3">
        <f t="shared" si="0"/>
        <v>6852.7918781725884</v>
      </c>
      <c r="J3">
        <f>(SUM(F3:H3)/3)</f>
        <v>8121.8274111675128</v>
      </c>
    </row>
    <row r="4" spans="2:10" x14ac:dyDescent="0.35">
      <c r="B4">
        <v>0.13900000000000001</v>
      </c>
      <c r="C4">
        <v>0.13</v>
      </c>
      <c r="D4">
        <v>0.108</v>
      </c>
      <c r="F4">
        <f t="shared" si="0"/>
        <v>8819.796954314721</v>
      </c>
      <c r="G4">
        <f t="shared" si="0"/>
        <v>8248.730964467004</v>
      </c>
      <c r="H4">
        <f t="shared" si="0"/>
        <v>6852.7918781725884</v>
      </c>
      <c r="J4">
        <f t="shared" ref="J4:J14" si="1">(SUM(F4:H4)/3)</f>
        <v>7973.7732656514381</v>
      </c>
    </row>
    <row r="5" spans="2:10" x14ac:dyDescent="0.35">
      <c r="B5">
        <v>0.13200000000000001</v>
      </c>
      <c r="C5">
        <v>0.14000000000000001</v>
      </c>
      <c r="D5">
        <v>0.115</v>
      </c>
      <c r="F5">
        <f t="shared" si="0"/>
        <v>8375.6345177664971</v>
      </c>
      <c r="G5">
        <f t="shared" si="0"/>
        <v>8883.2487309644675</v>
      </c>
      <c r="H5">
        <f t="shared" si="0"/>
        <v>7296.9543147208115</v>
      </c>
      <c r="J5">
        <f t="shared" si="1"/>
        <v>8185.2791878172575</v>
      </c>
    </row>
    <row r="6" spans="2:10" x14ac:dyDescent="0.35">
      <c r="B6">
        <v>0.126</v>
      </c>
      <c r="C6">
        <v>0.12</v>
      </c>
      <c r="D6">
        <v>0.108</v>
      </c>
      <c r="F6">
        <f t="shared" si="0"/>
        <v>7994.9238578680197</v>
      </c>
      <c r="G6">
        <f t="shared" si="0"/>
        <v>7614.2131979695423</v>
      </c>
      <c r="H6">
        <f t="shared" si="0"/>
        <v>6852.7918781725884</v>
      </c>
      <c r="J6">
        <f t="shared" si="1"/>
        <v>7487.3096446700501</v>
      </c>
    </row>
    <row r="7" spans="2:10" x14ac:dyDescent="0.35">
      <c r="B7">
        <v>0.11799999999999999</v>
      </c>
      <c r="C7">
        <v>0.1</v>
      </c>
      <c r="D7">
        <v>0.104</v>
      </c>
      <c r="F7">
        <f t="shared" si="0"/>
        <v>7487.3096446700492</v>
      </c>
      <c r="G7">
        <f t="shared" si="0"/>
        <v>6345.1776649746189</v>
      </c>
      <c r="H7">
        <f t="shared" si="0"/>
        <v>6598.9847715736032</v>
      </c>
      <c r="J7">
        <f t="shared" si="1"/>
        <v>6810.4906937394235</v>
      </c>
    </row>
    <row r="8" spans="2:10" x14ac:dyDescent="0.35">
      <c r="B8">
        <v>0.10100000000000001</v>
      </c>
      <c r="C8">
        <v>8.5000000000000006E-2</v>
      </c>
      <c r="D8">
        <v>0.09</v>
      </c>
      <c r="F8">
        <f t="shared" si="0"/>
        <v>6408.6294416243654</v>
      </c>
      <c r="G8">
        <f t="shared" si="0"/>
        <v>5393.4010152284263</v>
      </c>
      <c r="H8">
        <f t="shared" si="0"/>
        <v>5710.6598984771563</v>
      </c>
      <c r="J8">
        <f t="shared" si="1"/>
        <v>5837.5634517766493</v>
      </c>
    </row>
    <row r="9" spans="2:10" x14ac:dyDescent="0.35">
      <c r="B9">
        <v>7.3999999999999996E-2</v>
      </c>
      <c r="C9">
        <v>7.2999999999999995E-2</v>
      </c>
      <c r="D9">
        <v>6.9000000000000006E-2</v>
      </c>
      <c r="F9">
        <f t="shared" si="0"/>
        <v>4695.4314720812172</v>
      </c>
      <c r="G9">
        <f t="shared" si="0"/>
        <v>4631.9796954314716</v>
      </c>
      <c r="H9">
        <f t="shared" si="0"/>
        <v>4378.1725888324872</v>
      </c>
      <c r="J9">
        <f t="shared" si="1"/>
        <v>4568.527918781725</v>
      </c>
    </row>
    <row r="10" spans="2:10" x14ac:dyDescent="0.35">
      <c r="B10">
        <v>7.1999999999999995E-2</v>
      </c>
      <c r="C10">
        <v>7.0000000000000007E-2</v>
      </c>
      <c r="D10">
        <v>0.06</v>
      </c>
      <c r="F10">
        <f t="shared" si="0"/>
        <v>4568.527918781725</v>
      </c>
      <c r="G10">
        <f t="shared" si="0"/>
        <v>4441.6243654822338</v>
      </c>
      <c r="H10">
        <f t="shared" si="0"/>
        <v>3807.1065989847712</v>
      </c>
      <c r="J10">
        <f t="shared" si="1"/>
        <v>4272.4196277495766</v>
      </c>
    </row>
    <row r="11" spans="2:10" x14ac:dyDescent="0.35">
      <c r="B11">
        <v>5.5E-2</v>
      </c>
      <c r="C11">
        <v>6.3E-2</v>
      </c>
      <c r="D11">
        <v>5.6000000000000001E-2</v>
      </c>
      <c r="F11">
        <f t="shared" si="0"/>
        <v>3489.8477157360403</v>
      </c>
      <c r="G11">
        <f t="shared" si="0"/>
        <v>3997.4619289340098</v>
      </c>
      <c r="H11">
        <f t="shared" si="0"/>
        <v>3553.2994923857864</v>
      </c>
      <c r="J11">
        <f t="shared" si="1"/>
        <v>3680.203045685279</v>
      </c>
    </row>
    <row r="12" spans="2:10" x14ac:dyDescent="0.35">
      <c r="B12">
        <v>5.0999999999999997E-2</v>
      </c>
      <c r="C12">
        <v>4.7E-2</v>
      </c>
      <c r="D12">
        <v>4.4999999999999998E-2</v>
      </c>
      <c r="F12">
        <f t="shared" si="0"/>
        <v>3236.0406091370555</v>
      </c>
      <c r="G12">
        <f t="shared" si="0"/>
        <v>2982.2335025380708</v>
      </c>
      <c r="H12">
        <f t="shared" si="0"/>
        <v>2855.3299492385781</v>
      </c>
      <c r="J12">
        <f t="shared" si="1"/>
        <v>3024.5346869712344</v>
      </c>
    </row>
    <row r="13" spans="2:10" x14ac:dyDescent="0.35">
      <c r="B13">
        <v>5.2999999999999999E-2</v>
      </c>
      <c r="C13">
        <v>4.4999999999999998E-2</v>
      </c>
      <c r="D13">
        <v>4.4999999999999998E-2</v>
      </c>
      <c r="F13">
        <f t="shared" si="0"/>
        <v>3362.9441624365477</v>
      </c>
      <c r="G13">
        <f t="shared" si="0"/>
        <v>2855.3299492385781</v>
      </c>
      <c r="H13">
        <f t="shared" si="0"/>
        <v>2855.3299492385781</v>
      </c>
      <c r="J13">
        <f t="shared" si="1"/>
        <v>3024.5346869712344</v>
      </c>
    </row>
    <row r="14" spans="2:10" x14ac:dyDescent="0.35">
      <c r="B14">
        <v>5.1999999999999998E-2</v>
      </c>
      <c r="C14">
        <v>4.8000000000000001E-2</v>
      </c>
      <c r="D14">
        <v>4.8000000000000001E-2</v>
      </c>
      <c r="F14">
        <f t="shared" si="0"/>
        <v>3299.4923857868016</v>
      </c>
      <c r="G14">
        <f t="shared" si="0"/>
        <v>3045.6852791878168</v>
      </c>
      <c r="H14">
        <f t="shared" si="0"/>
        <v>3045.6852791878168</v>
      </c>
      <c r="J14">
        <f t="shared" si="1"/>
        <v>3130.2876480541454</v>
      </c>
    </row>
  </sheetData>
  <mergeCells count="2">
    <mergeCell ref="B1:D1"/>
    <mergeCell ref="F1:H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Cell Number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Spectro User</dc:creator>
  <cp:lastModifiedBy>Ben Watts</cp:lastModifiedBy>
  <dcterms:created xsi:type="dcterms:W3CDTF">2021-05-10T02:40:50Z</dcterms:created>
  <dcterms:modified xsi:type="dcterms:W3CDTF">2021-05-10T02:45:29Z</dcterms:modified>
</cp:coreProperties>
</file>